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6380" windowHeight="6750" activeTab="0"/>
  </bookViews>
  <sheets>
    <sheet name="Лист1" sheetId="1" r:id="rId1"/>
  </sheets>
  <definedNames>
    <definedName name="Excel_BuiltIn_Print_Area_1">'Лист1'!$A$6:$I$55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<sst xmlns="http://schemas.openxmlformats.org/spreadsheetml/2006/main" count="101" uniqueCount="63">
  <si>
    <t>№ п/п</t>
  </si>
  <si>
    <t>Фамилия, имя, отчество</t>
  </si>
  <si>
    <t>Размер общей площади жилого помещения, кв.м.</t>
  </si>
  <si>
    <t>Наименование поселения (населенного пункта)</t>
  </si>
  <si>
    <t>Комсомольское городское поселение рп. Комсомольский</t>
  </si>
  <si>
    <t>Городское поселение Чамзинка рп. Чамзинка</t>
  </si>
  <si>
    <t>Фадякина Наталья Машариновна</t>
  </si>
  <si>
    <t>Дата подачи заявления</t>
  </si>
  <si>
    <t>Кондыков Сергей Владимирович</t>
  </si>
  <si>
    <t xml:space="preserve">Стоимость 1 кв.м. </t>
  </si>
  <si>
    <t>Стоимость строительства (приобретения) жилья - всего, тыс. рублей</t>
  </si>
  <si>
    <t xml:space="preserve">1. Граждане, работающие по трудовым договорам или осуществляющие индивидуальную предпринимательскую деятельность в агропромышленном комплексе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строительства жилого дома или участия в долевом строительстве жилых домов (квартир)  </t>
  </si>
  <si>
    <t>2.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</si>
  <si>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4.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приобретения жилых помещений</t>
  </si>
  <si>
    <t>Участник ВЦП "Устойчивое развитие сельских территорий"</t>
  </si>
  <si>
    <t>Количественный состав семьи, человек</t>
  </si>
  <si>
    <t>3. Граждане, работающие по трудовым договорам или осуществляющие индивидуальную предпринимательскую деятельность в агропромышленном комплексе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приобретения жилых помещений</t>
  </si>
  <si>
    <t xml:space="preserve">Многодетная семья, Участник ВЦП "Устойчивое развитие сельских территорий" </t>
  </si>
  <si>
    <t>Тарасова Людмила Ивановна</t>
  </si>
  <si>
    <t>Шабанова Алина Николаевна</t>
  </si>
  <si>
    <t>Утверждаю</t>
  </si>
  <si>
    <t>Глава Чамзинского</t>
  </si>
  <si>
    <t>муниципального района</t>
  </si>
  <si>
    <t>Республики Мордовия</t>
  </si>
  <si>
    <t>Исполнитель: ____________________ Л.Н. Матюшкина</t>
  </si>
  <si>
    <t>Иванова Юлия Игоревна</t>
  </si>
  <si>
    <t>Мартьянов Алексей Александрович</t>
  </si>
  <si>
    <t xml:space="preserve"> СПИСОК</t>
  </si>
  <si>
    <t xml:space="preserve">Первоочередное право </t>
  </si>
  <si>
    <t>Большемаресевское сельское поселение</t>
  </si>
  <si>
    <t>Кемайкин Виктор Иванович</t>
  </si>
  <si>
    <t>Мамайкин Сергей Николаевич</t>
  </si>
  <si>
    <t>Котикова Елена Александровна</t>
  </si>
  <si>
    <t>Фадина Татьяна Николаевна</t>
  </si>
  <si>
    <t>Самохина Светлана Юрьевна</t>
  </si>
  <si>
    <t>Пьянзина Марина Александровна</t>
  </si>
  <si>
    <t>Маслова Лариса Викторовна</t>
  </si>
  <si>
    <t>Пуресева Надежда Вячеславовна</t>
  </si>
  <si>
    <t>Митякин Алексей Викторович</t>
  </si>
  <si>
    <t>Бузинова Маргарита Николаевна</t>
  </si>
  <si>
    <t>Платонова Любовь Васильевна</t>
  </si>
  <si>
    <t>Архипов Михаил Анатольевич</t>
  </si>
  <si>
    <t xml:space="preserve">многодетная семья </t>
  </si>
  <si>
    <t>Матвеева Валентина Николаевна</t>
  </si>
  <si>
    <t>Итого-1</t>
  </si>
  <si>
    <t>Сидорова Алла Сергеевна</t>
  </si>
  <si>
    <t>Токарев Александр Александрович</t>
  </si>
  <si>
    <t>Сергеидис Мария Валерьевна</t>
  </si>
  <si>
    <t>Каюрова Светлана Николаевна</t>
  </si>
  <si>
    <t>многодетная семья</t>
  </si>
  <si>
    <t>Молодых Татьяна Олеговна</t>
  </si>
  <si>
    <t>Захаркин Алексей Николаевич</t>
  </si>
  <si>
    <t>Итого-14</t>
  </si>
  <si>
    <t>по Чамзинскому муниципальному району</t>
  </si>
  <si>
    <t xml:space="preserve">                                 /Р.А. Батеряков/</t>
  </si>
  <si>
    <t>Хусаинов Фозилжон Ашуралиевич</t>
  </si>
  <si>
    <t>Максимов Александр Иванович</t>
  </si>
  <si>
    <t xml:space="preserve">граждан, изъявивших желание улучшить жилищные условия с использованием социальных выплат в рамках Государственной программы Российской Федерации "Комплексное развитие сельских территорий" на 2023 год 
</t>
  </si>
  <si>
    <t>Итого-3</t>
  </si>
  <si>
    <t xml:space="preserve"> "30" декабря 2022 г.</t>
  </si>
  <si>
    <t>"30" декабря 2022 г.</t>
  </si>
  <si>
    <t>Итого-9</t>
  </si>
  <si>
    <t>ВСЕГО по Чамзинскому району - 27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</si>
</sst>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#,##0_ ;\-#,##0\ "/>
    <numFmt numFmtId="174" formatCode="_-* #,##0.0\ &quot;₽&quot;_-;\-* #,##0.0\ &quot;₽&quot;_-;_-* &quot;-&quot;?\ &quot;₽&quot;_-;_-@_-"/>
    <numFmt numFmtId="175" formatCode="0.0"/>
  </numFmts>
  <fonts count="4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33" borderId="14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66" zoomScaleNormal="66" zoomScaleSheetLayoutView="69" workbookViewId="0" topLeftCell="A1">
      <selection activeCell="E13" sqref="E13:F15"/>
    </sheetView>
  </sheetViews>
  <sheetFormatPr defaultColWidth="9.140625" defaultRowHeight="12.75"/>
  <cols>
    <col min="1" max="1" width="5.8515625" style="1" customWidth="1"/>
    <col min="2" max="2" width="32.00390625" style="1" customWidth="1"/>
    <col min="3" max="3" width="16.421875" style="1" customWidth="1"/>
    <col min="4" max="5" width="23.57421875" style="1" customWidth="1"/>
    <col min="6" max="6" width="11.57421875" style="1" customWidth="1"/>
    <col min="7" max="7" width="18.28125" style="1" customWidth="1"/>
    <col min="8" max="8" width="22.7109375" style="1" customWidth="1"/>
    <col min="9" max="9" width="23.7109375" style="1" customWidth="1"/>
    <col min="10" max="10" width="0" style="1" hidden="1" customWidth="1"/>
    <col min="11" max="16384" width="9.140625" style="1" customWidth="1"/>
  </cols>
  <sheetData>
    <row r="1" spans="7:8" ht="18.75">
      <c r="G1" s="54" t="s">
        <v>20</v>
      </c>
      <c r="H1" s="54"/>
    </row>
    <row r="2" spans="7:8" ht="18.75">
      <c r="G2" s="54" t="s">
        <v>21</v>
      </c>
      <c r="H2" s="54"/>
    </row>
    <row r="3" spans="7:8" ht="18.75">
      <c r="G3" s="54" t="s">
        <v>22</v>
      </c>
      <c r="H3" s="54"/>
    </row>
    <row r="4" spans="7:8" ht="18.75">
      <c r="G4" s="54" t="s">
        <v>23</v>
      </c>
      <c r="H4" s="54"/>
    </row>
    <row r="5" spans="7:8" ht="18.75">
      <c r="G5" s="72" t="s">
        <v>54</v>
      </c>
      <c r="H5" s="72"/>
    </row>
    <row r="6" spans="6:9" ht="18.75">
      <c r="F6" s="29"/>
      <c r="G6" s="54" t="s">
        <v>59</v>
      </c>
      <c r="H6" s="54"/>
      <c r="I6" s="28"/>
    </row>
    <row r="7" spans="6:9" ht="18.75">
      <c r="F7" s="29"/>
      <c r="I7" s="28"/>
    </row>
    <row r="8" spans="1:9" ht="18.75">
      <c r="A8" s="73" t="s">
        <v>27</v>
      </c>
      <c r="B8" s="73"/>
      <c r="C8" s="73"/>
      <c r="D8" s="73"/>
      <c r="E8" s="73"/>
      <c r="F8" s="73"/>
      <c r="G8" s="73"/>
      <c r="H8" s="73"/>
      <c r="I8" s="73"/>
    </row>
    <row r="9" spans="1:9" ht="25.5" customHeight="1">
      <c r="A9" s="65" t="s">
        <v>57</v>
      </c>
      <c r="B9" s="65"/>
      <c r="C9" s="65"/>
      <c r="D9" s="65"/>
      <c r="E9" s="65"/>
      <c r="F9" s="65"/>
      <c r="G9" s="65"/>
      <c r="H9" s="65"/>
      <c r="I9" s="65"/>
    </row>
    <row r="10" spans="1:9" ht="36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8" customHeight="1">
      <c r="A11" s="19"/>
      <c r="B11" s="19"/>
      <c r="C11" s="19"/>
      <c r="D11" s="61" t="s">
        <v>53</v>
      </c>
      <c r="E11" s="61"/>
      <c r="F11" s="61"/>
      <c r="G11" s="61"/>
      <c r="H11" s="19"/>
      <c r="I11" s="19"/>
    </row>
    <row r="12" ht="22.5" customHeight="1"/>
    <row r="13" spans="1:9" s="2" customFormat="1" ht="36.75" customHeight="1">
      <c r="A13" s="58" t="s">
        <v>0</v>
      </c>
      <c r="B13" s="58" t="s">
        <v>1</v>
      </c>
      <c r="C13" s="58" t="s">
        <v>7</v>
      </c>
      <c r="D13" s="58" t="s">
        <v>28</v>
      </c>
      <c r="E13" s="58" t="s">
        <v>3</v>
      </c>
      <c r="F13" s="58" t="s">
        <v>15</v>
      </c>
      <c r="G13" s="58" t="s">
        <v>2</v>
      </c>
      <c r="H13" s="62" t="s">
        <v>9</v>
      </c>
      <c r="I13" s="71" t="s">
        <v>10</v>
      </c>
    </row>
    <row r="14" spans="1:9" s="2" customFormat="1" ht="64.5" customHeight="1">
      <c r="A14" s="59"/>
      <c r="B14" s="59"/>
      <c r="C14" s="59"/>
      <c r="D14" s="59"/>
      <c r="E14" s="59"/>
      <c r="F14" s="59"/>
      <c r="G14" s="59"/>
      <c r="H14" s="63"/>
      <c r="I14" s="71"/>
    </row>
    <row r="15" spans="1:9" s="2" customFormat="1" ht="190.5" customHeight="1">
      <c r="A15" s="60"/>
      <c r="B15" s="60"/>
      <c r="C15" s="60"/>
      <c r="D15" s="60"/>
      <c r="E15" s="60"/>
      <c r="F15" s="60"/>
      <c r="G15" s="60"/>
      <c r="H15" s="64"/>
      <c r="I15" s="71"/>
    </row>
    <row r="16" spans="1:10" s="3" customFormat="1" ht="84.75" customHeight="1">
      <c r="A16" s="66" t="s">
        <v>11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s="3" customFormat="1" ht="99" customHeight="1">
      <c r="A17" s="25">
        <v>1</v>
      </c>
      <c r="B17" s="53" t="s">
        <v>18</v>
      </c>
      <c r="C17" s="14">
        <v>43845</v>
      </c>
      <c r="D17" s="33" t="s">
        <v>17</v>
      </c>
      <c r="E17" s="22" t="s">
        <v>5</v>
      </c>
      <c r="F17" s="5">
        <v>6</v>
      </c>
      <c r="G17" s="7">
        <v>108</v>
      </c>
      <c r="H17" s="5">
        <v>34187.78</v>
      </c>
      <c r="I17" s="5">
        <v>3692.3</v>
      </c>
      <c r="J17" s="24"/>
    </row>
    <row r="18" spans="1:10" s="3" customFormat="1" ht="99" customHeight="1">
      <c r="A18" s="25">
        <v>2</v>
      </c>
      <c r="B18" s="53" t="s">
        <v>48</v>
      </c>
      <c r="C18" s="14">
        <v>44222</v>
      </c>
      <c r="D18" s="48" t="s">
        <v>49</v>
      </c>
      <c r="E18" s="22" t="s">
        <v>5</v>
      </c>
      <c r="F18" s="48">
        <v>5</v>
      </c>
      <c r="G18" s="48">
        <v>90</v>
      </c>
      <c r="H18" s="5">
        <v>34187.78</v>
      </c>
      <c r="I18" s="5">
        <v>3076.9</v>
      </c>
      <c r="J18" s="24"/>
    </row>
    <row r="19" spans="1:9" s="3" customFormat="1" ht="101.25" customHeight="1">
      <c r="A19" s="18">
        <v>3</v>
      </c>
      <c r="B19" s="53" t="s">
        <v>6</v>
      </c>
      <c r="C19" s="6">
        <v>43846</v>
      </c>
      <c r="D19" s="6" t="s">
        <v>14</v>
      </c>
      <c r="E19" s="5" t="s">
        <v>4</v>
      </c>
      <c r="F19" s="7">
        <v>3</v>
      </c>
      <c r="G19" s="7">
        <v>54</v>
      </c>
      <c r="H19" s="5">
        <v>34187.78</v>
      </c>
      <c r="I19" s="5">
        <v>1846.1</v>
      </c>
    </row>
    <row r="20" spans="1:9" s="3" customFormat="1" ht="81" customHeight="1">
      <c r="A20" s="18">
        <v>4</v>
      </c>
      <c r="B20" s="5" t="s">
        <v>26</v>
      </c>
      <c r="C20" s="6">
        <v>43846</v>
      </c>
      <c r="D20" s="6" t="s">
        <v>14</v>
      </c>
      <c r="E20" s="5" t="s">
        <v>4</v>
      </c>
      <c r="F20" s="7">
        <v>4</v>
      </c>
      <c r="G20" s="7">
        <v>72</v>
      </c>
      <c r="H20" s="5">
        <v>34187.78</v>
      </c>
      <c r="I20" s="5">
        <v>2461.5</v>
      </c>
    </row>
    <row r="21" spans="1:9" s="3" customFormat="1" ht="107.25" customHeight="1">
      <c r="A21" s="18">
        <v>5</v>
      </c>
      <c r="B21" s="53" t="s">
        <v>8</v>
      </c>
      <c r="C21" s="23">
        <v>43846</v>
      </c>
      <c r="D21" s="6" t="s">
        <v>14</v>
      </c>
      <c r="E21" s="5" t="s">
        <v>4</v>
      </c>
      <c r="F21" s="8">
        <v>3</v>
      </c>
      <c r="G21" s="7">
        <v>54</v>
      </c>
      <c r="H21" s="5">
        <v>34187.78</v>
      </c>
      <c r="I21" s="5">
        <v>1846.1</v>
      </c>
    </row>
    <row r="22" spans="1:9" s="3" customFormat="1" ht="99" customHeight="1">
      <c r="A22" s="5">
        <v>6</v>
      </c>
      <c r="B22" s="53" t="s">
        <v>19</v>
      </c>
      <c r="C22" s="23">
        <v>43846</v>
      </c>
      <c r="D22" s="6" t="s">
        <v>14</v>
      </c>
      <c r="E22" s="5" t="s">
        <v>4</v>
      </c>
      <c r="F22" s="8">
        <v>3</v>
      </c>
      <c r="G22" s="7">
        <v>54</v>
      </c>
      <c r="H22" s="5">
        <v>34187.78</v>
      </c>
      <c r="I22" s="5">
        <v>1846.1</v>
      </c>
    </row>
    <row r="23" spans="1:9" s="3" customFormat="1" ht="78.75" customHeight="1">
      <c r="A23" s="52">
        <v>7</v>
      </c>
      <c r="B23" s="53" t="s">
        <v>25</v>
      </c>
      <c r="C23" s="23">
        <v>43846</v>
      </c>
      <c r="D23" s="6" t="s">
        <v>14</v>
      </c>
      <c r="E23" s="5" t="s">
        <v>4</v>
      </c>
      <c r="F23" s="7">
        <v>3</v>
      </c>
      <c r="G23" s="7">
        <v>54</v>
      </c>
      <c r="H23" s="5">
        <v>34187.78</v>
      </c>
      <c r="I23" s="5">
        <v>1846.1</v>
      </c>
    </row>
    <row r="24" spans="1:9" s="3" customFormat="1" ht="78.75" customHeight="1">
      <c r="A24" s="5">
        <v>8</v>
      </c>
      <c r="B24" s="5" t="s">
        <v>30</v>
      </c>
      <c r="C24" s="23">
        <v>43858</v>
      </c>
      <c r="D24" s="6"/>
      <c r="E24" s="5" t="s">
        <v>29</v>
      </c>
      <c r="F24" s="7">
        <v>4</v>
      </c>
      <c r="G24" s="7">
        <v>72</v>
      </c>
      <c r="H24" s="5">
        <v>34187.78</v>
      </c>
      <c r="I24" s="5">
        <v>2461.5</v>
      </c>
    </row>
    <row r="25" spans="1:9" s="3" customFormat="1" ht="78.75" customHeight="1">
      <c r="A25" s="5">
        <v>9</v>
      </c>
      <c r="B25" s="53" t="s">
        <v>47</v>
      </c>
      <c r="C25" s="23">
        <v>44188</v>
      </c>
      <c r="D25" s="6"/>
      <c r="E25" s="22" t="s">
        <v>5</v>
      </c>
      <c r="F25" s="7">
        <v>2</v>
      </c>
      <c r="G25" s="7">
        <v>42</v>
      </c>
      <c r="H25" s="5">
        <v>34187.78</v>
      </c>
      <c r="I25" s="5">
        <v>1435.9</v>
      </c>
    </row>
    <row r="26" spans="1:9" s="3" customFormat="1" ht="24" customHeight="1">
      <c r="A26" s="57" t="s">
        <v>61</v>
      </c>
      <c r="B26" s="57"/>
      <c r="C26" s="9"/>
      <c r="D26" s="9"/>
      <c r="E26" s="9"/>
      <c r="F26" s="9"/>
      <c r="G26" s="32">
        <f>SUM(G17:G25)</f>
        <v>600</v>
      </c>
      <c r="H26" s="9"/>
      <c r="I26" s="32">
        <f>SUM(I17:I25)</f>
        <v>20512.500000000004</v>
      </c>
    </row>
    <row r="27" spans="1:10" s="3" customFormat="1" ht="78" customHeight="1">
      <c r="A27" s="69" t="s">
        <v>12</v>
      </c>
      <c r="B27" s="69"/>
      <c r="C27" s="69"/>
      <c r="D27" s="69"/>
      <c r="E27" s="69"/>
      <c r="F27" s="69"/>
      <c r="G27" s="69"/>
      <c r="H27" s="69"/>
      <c r="I27" s="69"/>
      <c r="J27" s="68"/>
    </row>
    <row r="28" spans="1:10" s="3" customFormat="1" ht="78" customHeight="1">
      <c r="A28" s="44">
        <v>1</v>
      </c>
      <c r="B28" s="53" t="s">
        <v>43</v>
      </c>
      <c r="C28" s="14">
        <v>44138</v>
      </c>
      <c r="D28" s="6" t="s">
        <v>14</v>
      </c>
      <c r="E28" s="5" t="s">
        <v>4</v>
      </c>
      <c r="F28" s="7">
        <v>4</v>
      </c>
      <c r="G28" s="7">
        <v>72</v>
      </c>
      <c r="H28" s="5">
        <v>34187.78</v>
      </c>
      <c r="I28" s="5">
        <v>2461.5</v>
      </c>
      <c r="J28" s="24"/>
    </row>
    <row r="29" spans="1:9" s="3" customFormat="1" ht="26.25" customHeight="1">
      <c r="A29" s="70" t="s">
        <v>44</v>
      </c>
      <c r="B29" s="70"/>
      <c r="C29" s="9"/>
      <c r="D29" s="9"/>
      <c r="E29" s="9"/>
      <c r="F29" s="9"/>
      <c r="G29" s="20">
        <v>72</v>
      </c>
      <c r="H29" s="9"/>
      <c r="I29" s="9">
        <f>SUM(I28)</f>
        <v>2461.5</v>
      </c>
    </row>
    <row r="30" spans="1:10" s="3" customFormat="1" ht="66" customHeight="1">
      <c r="A30" s="69" t="s">
        <v>16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s="3" customFormat="1" ht="79.5" customHeight="1">
      <c r="A31" s="43">
        <v>1</v>
      </c>
      <c r="B31" s="43" t="s">
        <v>41</v>
      </c>
      <c r="C31" s="14">
        <v>44030</v>
      </c>
      <c r="D31" s="43" t="s">
        <v>42</v>
      </c>
      <c r="E31" s="5" t="s">
        <v>4</v>
      </c>
      <c r="F31" s="43">
        <v>6</v>
      </c>
      <c r="G31" s="43">
        <v>108</v>
      </c>
      <c r="H31" s="43">
        <v>23197</v>
      </c>
      <c r="I31" s="43">
        <v>2505.3</v>
      </c>
      <c r="J31" s="24"/>
    </row>
    <row r="32" spans="1:10" s="3" customFormat="1" ht="79.5" customHeight="1">
      <c r="A32" s="49">
        <v>2</v>
      </c>
      <c r="B32" s="49" t="s">
        <v>50</v>
      </c>
      <c r="C32" s="14">
        <v>44512</v>
      </c>
      <c r="D32" s="49" t="s">
        <v>42</v>
      </c>
      <c r="E32" s="5" t="s">
        <v>5</v>
      </c>
      <c r="F32" s="7">
        <v>4</v>
      </c>
      <c r="G32" s="7">
        <v>72</v>
      </c>
      <c r="H32" s="51">
        <v>23197</v>
      </c>
      <c r="I32" s="5">
        <v>1670.2</v>
      </c>
      <c r="J32" s="24"/>
    </row>
    <row r="33" spans="1:10" s="3" customFormat="1" ht="79.5" customHeight="1">
      <c r="A33" s="51">
        <v>3</v>
      </c>
      <c r="B33" s="51" t="s">
        <v>55</v>
      </c>
      <c r="C33" s="14">
        <v>44582</v>
      </c>
      <c r="D33" s="51" t="s">
        <v>42</v>
      </c>
      <c r="E33" s="5" t="s">
        <v>5</v>
      </c>
      <c r="F33" s="7">
        <v>5</v>
      </c>
      <c r="G33" s="7">
        <v>90</v>
      </c>
      <c r="H33" s="51">
        <v>23197</v>
      </c>
      <c r="I33" s="5">
        <v>2087.7</v>
      </c>
      <c r="J33" s="24"/>
    </row>
    <row r="34" spans="1:10" s="3" customFormat="1" ht="79.5" customHeight="1">
      <c r="A34" s="51">
        <v>4</v>
      </c>
      <c r="B34" s="51" t="s">
        <v>56</v>
      </c>
      <c r="C34" s="14">
        <v>44609</v>
      </c>
      <c r="D34" s="51" t="s">
        <v>42</v>
      </c>
      <c r="E34" s="5" t="s">
        <v>4</v>
      </c>
      <c r="F34" s="7">
        <v>5</v>
      </c>
      <c r="G34" s="7">
        <v>90</v>
      </c>
      <c r="H34" s="51">
        <v>23197</v>
      </c>
      <c r="I34" s="5">
        <v>2087.7</v>
      </c>
      <c r="J34" s="24"/>
    </row>
    <row r="35" spans="1:10" s="3" customFormat="1" ht="81.75" customHeight="1">
      <c r="A35" s="34">
        <v>5</v>
      </c>
      <c r="B35" s="34" t="s">
        <v>33</v>
      </c>
      <c r="C35" s="6">
        <v>43887</v>
      </c>
      <c r="D35" s="6" t="s">
        <v>14</v>
      </c>
      <c r="E35" s="5" t="s">
        <v>4</v>
      </c>
      <c r="F35" s="7">
        <v>2</v>
      </c>
      <c r="G35" s="7">
        <v>42</v>
      </c>
      <c r="H35" s="51">
        <v>23197</v>
      </c>
      <c r="I35" s="5">
        <v>974.3</v>
      </c>
      <c r="J35" s="24"/>
    </row>
    <row r="36" spans="1:10" s="3" customFormat="1" ht="81.75" customHeight="1">
      <c r="A36" s="35">
        <v>6</v>
      </c>
      <c r="B36" s="35" t="s">
        <v>34</v>
      </c>
      <c r="C36" s="6">
        <v>43888</v>
      </c>
      <c r="D36" s="6" t="s">
        <v>14</v>
      </c>
      <c r="E36" s="5" t="s">
        <v>4</v>
      </c>
      <c r="F36" s="7">
        <v>2</v>
      </c>
      <c r="G36" s="7">
        <v>42</v>
      </c>
      <c r="H36" s="51">
        <v>23197</v>
      </c>
      <c r="I36" s="5">
        <v>974.3</v>
      </c>
      <c r="J36" s="24"/>
    </row>
    <row r="37" spans="1:10" s="3" customFormat="1" ht="81.75" customHeight="1">
      <c r="A37" s="37">
        <v>7</v>
      </c>
      <c r="B37" s="37" t="s">
        <v>36</v>
      </c>
      <c r="C37" s="6">
        <v>43907</v>
      </c>
      <c r="D37" s="6" t="s">
        <v>14</v>
      </c>
      <c r="E37" s="5" t="s">
        <v>5</v>
      </c>
      <c r="F37" s="5">
        <v>3</v>
      </c>
      <c r="G37" s="7">
        <v>54</v>
      </c>
      <c r="H37" s="51">
        <v>23197</v>
      </c>
      <c r="I37" s="5">
        <v>1252.6</v>
      </c>
      <c r="J37" s="24"/>
    </row>
    <row r="38" spans="1:10" s="3" customFormat="1" ht="81.75" customHeight="1">
      <c r="A38" s="39">
        <v>8</v>
      </c>
      <c r="B38" s="5" t="s">
        <v>38</v>
      </c>
      <c r="C38" s="41">
        <v>43916</v>
      </c>
      <c r="D38" s="6" t="s">
        <v>14</v>
      </c>
      <c r="E38" s="5" t="s">
        <v>5</v>
      </c>
      <c r="F38" s="7">
        <v>4</v>
      </c>
      <c r="G38" s="7">
        <v>72</v>
      </c>
      <c r="H38" s="51">
        <v>23197</v>
      </c>
      <c r="I38" s="5">
        <v>1670.2</v>
      </c>
      <c r="J38" s="24"/>
    </row>
    <row r="39" spans="1:10" s="3" customFormat="1" ht="74.25" customHeight="1">
      <c r="A39" s="31">
        <v>9</v>
      </c>
      <c r="B39" s="31" t="s">
        <v>31</v>
      </c>
      <c r="C39" s="14">
        <v>43851</v>
      </c>
      <c r="D39" s="31"/>
      <c r="E39" s="5" t="s">
        <v>5</v>
      </c>
      <c r="F39" s="5">
        <v>3</v>
      </c>
      <c r="G39" s="7">
        <v>54</v>
      </c>
      <c r="H39" s="51">
        <v>23197</v>
      </c>
      <c r="I39" s="5">
        <v>1252.6</v>
      </c>
      <c r="J39" s="24"/>
    </row>
    <row r="40" spans="1:10" s="3" customFormat="1" ht="89.25" customHeight="1">
      <c r="A40" s="30">
        <v>10</v>
      </c>
      <c r="B40" s="30" t="s">
        <v>32</v>
      </c>
      <c r="C40" s="6">
        <v>43857</v>
      </c>
      <c r="D40" s="6"/>
      <c r="E40" s="5" t="s">
        <v>4</v>
      </c>
      <c r="F40" s="7">
        <v>2</v>
      </c>
      <c r="G40" s="7">
        <v>42</v>
      </c>
      <c r="H40" s="51">
        <v>23197</v>
      </c>
      <c r="I40" s="5">
        <v>974.3</v>
      </c>
      <c r="J40" s="24"/>
    </row>
    <row r="41" spans="1:10" s="3" customFormat="1" ht="89.25" customHeight="1">
      <c r="A41" s="38">
        <v>11</v>
      </c>
      <c r="B41" s="5" t="s">
        <v>37</v>
      </c>
      <c r="C41" s="40">
        <v>43916</v>
      </c>
      <c r="D41" s="7"/>
      <c r="E41" s="5" t="s">
        <v>4</v>
      </c>
      <c r="F41" s="7">
        <v>4</v>
      </c>
      <c r="G41" s="7">
        <v>72</v>
      </c>
      <c r="H41" s="51">
        <v>23197</v>
      </c>
      <c r="I41" s="5">
        <v>1670.2</v>
      </c>
      <c r="J41" s="24"/>
    </row>
    <row r="42" spans="1:10" s="3" customFormat="1" ht="89.25" customHeight="1">
      <c r="A42" s="45">
        <v>12</v>
      </c>
      <c r="B42" s="5" t="s">
        <v>45</v>
      </c>
      <c r="C42" s="41">
        <v>44145</v>
      </c>
      <c r="D42" s="47"/>
      <c r="E42" s="5" t="s">
        <v>5</v>
      </c>
      <c r="F42" s="5">
        <v>3</v>
      </c>
      <c r="G42" s="7">
        <v>54</v>
      </c>
      <c r="H42" s="51">
        <v>23197</v>
      </c>
      <c r="I42" s="5">
        <v>1252.6</v>
      </c>
      <c r="J42" s="24"/>
    </row>
    <row r="43" spans="1:10" s="3" customFormat="1" ht="89.25" customHeight="1">
      <c r="A43" s="46">
        <v>13</v>
      </c>
      <c r="B43" s="5" t="s">
        <v>46</v>
      </c>
      <c r="C43" s="41">
        <v>44153</v>
      </c>
      <c r="D43" s="47"/>
      <c r="E43" s="5" t="s">
        <v>4</v>
      </c>
      <c r="F43" s="7">
        <v>2</v>
      </c>
      <c r="G43" s="7">
        <v>42</v>
      </c>
      <c r="H43" s="51">
        <v>23197</v>
      </c>
      <c r="I43" s="5">
        <v>974.3</v>
      </c>
      <c r="J43" s="24"/>
    </row>
    <row r="44" spans="1:10" s="3" customFormat="1" ht="89.25" customHeight="1">
      <c r="A44" s="50">
        <v>14</v>
      </c>
      <c r="B44" s="5" t="s">
        <v>51</v>
      </c>
      <c r="C44" s="41">
        <v>44525</v>
      </c>
      <c r="D44" s="47"/>
      <c r="E44" s="5" t="s">
        <v>5</v>
      </c>
      <c r="F44" s="7">
        <v>1</v>
      </c>
      <c r="G44" s="7">
        <v>33</v>
      </c>
      <c r="H44" s="51">
        <v>23197</v>
      </c>
      <c r="I44" s="50">
        <v>765.5</v>
      </c>
      <c r="J44" s="24"/>
    </row>
    <row r="45" spans="1:9" s="3" customFormat="1" ht="25.5" customHeight="1">
      <c r="A45" s="79" t="s">
        <v>52</v>
      </c>
      <c r="B45" s="80"/>
      <c r="C45" s="11"/>
      <c r="D45" s="12"/>
      <c r="E45" s="12"/>
      <c r="F45" s="12"/>
      <c r="G45" s="15">
        <f>SUM(G31:G44)</f>
        <v>867</v>
      </c>
      <c r="H45" s="15"/>
      <c r="I45" s="15">
        <f>SUM(I31:I44)</f>
        <v>20111.799999999996</v>
      </c>
    </row>
    <row r="46" spans="1:10" s="3" customFormat="1" ht="63" customHeight="1">
      <c r="A46" s="68" t="s">
        <v>13</v>
      </c>
      <c r="B46" s="68"/>
      <c r="C46" s="69"/>
      <c r="D46" s="69"/>
      <c r="E46" s="69"/>
      <c r="F46" s="69"/>
      <c r="G46" s="69"/>
      <c r="H46" s="69"/>
      <c r="I46" s="69"/>
      <c r="J46" s="68"/>
    </row>
    <row r="47" spans="1:10" s="3" customFormat="1" ht="85.5" customHeight="1">
      <c r="A47" s="35">
        <v>1</v>
      </c>
      <c r="B47" s="35" t="s">
        <v>35</v>
      </c>
      <c r="C47" s="14">
        <v>43888</v>
      </c>
      <c r="D47" s="6" t="s">
        <v>14</v>
      </c>
      <c r="E47" s="5" t="s">
        <v>4</v>
      </c>
      <c r="F47" s="7">
        <v>1</v>
      </c>
      <c r="G47" s="7">
        <v>33</v>
      </c>
      <c r="H47" s="51">
        <v>23197</v>
      </c>
      <c r="I47" s="36">
        <v>765.5</v>
      </c>
      <c r="J47" s="24"/>
    </row>
    <row r="48" spans="1:10" s="3" customFormat="1" ht="85.5" customHeight="1">
      <c r="A48" s="42">
        <v>2</v>
      </c>
      <c r="B48" s="53" t="s">
        <v>39</v>
      </c>
      <c r="C48" s="14">
        <v>43977</v>
      </c>
      <c r="D48" s="6" t="s">
        <v>14</v>
      </c>
      <c r="E48" s="5" t="s">
        <v>5</v>
      </c>
      <c r="F48" s="5">
        <v>3</v>
      </c>
      <c r="G48" s="7">
        <v>54</v>
      </c>
      <c r="H48" s="51">
        <v>23197</v>
      </c>
      <c r="I48" s="5">
        <v>1252.6</v>
      </c>
      <c r="J48" s="24"/>
    </row>
    <row r="49" spans="1:10" s="3" customFormat="1" ht="85.5" customHeight="1">
      <c r="A49" s="43">
        <v>3</v>
      </c>
      <c r="B49" s="53" t="s">
        <v>40</v>
      </c>
      <c r="C49" s="14">
        <v>44004</v>
      </c>
      <c r="D49" s="6"/>
      <c r="E49" s="5" t="s">
        <v>5</v>
      </c>
      <c r="F49" s="7">
        <v>2</v>
      </c>
      <c r="G49" s="7">
        <v>42</v>
      </c>
      <c r="H49" s="51">
        <v>23197</v>
      </c>
      <c r="I49" s="5">
        <v>974.3</v>
      </c>
      <c r="J49" s="24"/>
    </row>
    <row r="50" spans="1:9" s="3" customFormat="1" ht="28.5" customHeight="1">
      <c r="A50" s="70" t="s">
        <v>58</v>
      </c>
      <c r="B50" s="70"/>
      <c r="C50" s="9"/>
      <c r="D50" s="9"/>
      <c r="E50" s="9"/>
      <c r="F50" s="9"/>
      <c r="G50" s="20">
        <f>SUM(G47:G49)</f>
        <v>129</v>
      </c>
      <c r="H50" s="9"/>
      <c r="I50" s="20">
        <f>SUM(I47:I49)</f>
        <v>2992.3999999999996</v>
      </c>
    </row>
    <row r="51" spans="1:10" s="4" customFormat="1" ht="42.75" customHeight="1">
      <c r="A51" s="21"/>
      <c r="B51" s="16" t="s">
        <v>62</v>
      </c>
      <c r="C51" s="16"/>
      <c r="D51" s="10"/>
      <c r="E51" s="10"/>
      <c r="F51" s="10"/>
      <c r="G51" s="17">
        <v>1668</v>
      </c>
      <c r="H51" s="10"/>
      <c r="I51" s="17">
        <v>46078.2</v>
      </c>
      <c r="J51" s="13"/>
    </row>
    <row r="52" spans="1:10" s="4" customFormat="1" ht="25.5" customHeight="1">
      <c r="A52" s="76"/>
      <c r="B52" s="77"/>
      <c r="C52" s="77"/>
      <c r="D52" s="77"/>
      <c r="E52" s="77"/>
      <c r="F52" s="77"/>
      <c r="G52" s="77"/>
      <c r="H52" s="77"/>
      <c r="I52" s="78"/>
      <c r="J52" s="13"/>
    </row>
    <row r="53" spans="1:10" s="4" customFormat="1" ht="25.5" customHeight="1">
      <c r="A53" s="55" t="s">
        <v>24</v>
      </c>
      <c r="B53" s="56"/>
      <c r="C53" s="56"/>
      <c r="D53" s="56"/>
      <c r="E53" s="56"/>
      <c r="F53" s="56"/>
      <c r="G53" s="56"/>
      <c r="H53" s="56"/>
      <c r="I53" s="75"/>
      <c r="J53" s="13"/>
    </row>
    <row r="54" spans="1:10" s="4" customFormat="1" ht="25.5" customHeight="1">
      <c r="A54" s="55" t="s">
        <v>60</v>
      </c>
      <c r="B54" s="56"/>
      <c r="C54" s="26"/>
      <c r="D54" s="26"/>
      <c r="E54" s="26"/>
      <c r="F54" s="26"/>
      <c r="G54" s="26"/>
      <c r="H54" s="26"/>
      <c r="I54" s="27"/>
      <c r="J54" s="13"/>
    </row>
    <row r="55" spans="1:10" s="4" customFormat="1" ht="18.75" customHeight="1">
      <c r="A55" s="74"/>
      <c r="B55" s="56"/>
      <c r="C55" s="56"/>
      <c r="D55" s="56"/>
      <c r="E55" s="56"/>
      <c r="F55" s="56"/>
      <c r="G55" s="56"/>
      <c r="H55" s="56"/>
      <c r="I55" s="75"/>
      <c r="J55" s="13"/>
    </row>
  </sheetData>
  <sheetProtection selectLockedCells="1" selectUnlockedCells="1"/>
  <mergeCells count="30">
    <mergeCell ref="A27:J27"/>
    <mergeCell ref="A53:I53"/>
    <mergeCell ref="A8:I8"/>
    <mergeCell ref="D13:D15"/>
    <mergeCell ref="A29:B29"/>
    <mergeCell ref="A55:I55"/>
    <mergeCell ref="A13:A15"/>
    <mergeCell ref="G13:G15"/>
    <mergeCell ref="A30:J30"/>
    <mergeCell ref="A52:I52"/>
    <mergeCell ref="A45:B45"/>
    <mergeCell ref="A16:J16"/>
    <mergeCell ref="A46:J46"/>
    <mergeCell ref="A50:B50"/>
    <mergeCell ref="I13:I15"/>
    <mergeCell ref="G1:H1"/>
    <mergeCell ref="G2:H2"/>
    <mergeCell ref="G3:H3"/>
    <mergeCell ref="G4:H4"/>
    <mergeCell ref="G5:H5"/>
    <mergeCell ref="E13:E15"/>
    <mergeCell ref="G6:H6"/>
    <mergeCell ref="A54:B54"/>
    <mergeCell ref="A26:B26"/>
    <mergeCell ref="D11:G11"/>
    <mergeCell ref="F13:F15"/>
    <mergeCell ref="B13:B15"/>
    <mergeCell ref="C13:C15"/>
    <mergeCell ref="H13:H15"/>
    <mergeCell ref="A9:I10"/>
  </mergeCells>
  <printOptions/>
  <pageMargins left="0.11811023622047245" right="0.11811023622047245" top="0.11811023622047245" bottom="0.11811023622047245" header="0" footer="0"/>
  <pageSetup horizontalDpi="300" verticalDpi="300" orientation="landscape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Елена</cp:lastModifiedBy>
  <cp:lastPrinted>2021-12-14T12:30:26Z</cp:lastPrinted>
  <dcterms:created xsi:type="dcterms:W3CDTF">2016-09-15T08:39:43Z</dcterms:created>
  <dcterms:modified xsi:type="dcterms:W3CDTF">2023-01-12T09:48:15Z</dcterms:modified>
  <cp:category/>
  <cp:version/>
  <cp:contentType/>
  <cp:contentStatus/>
</cp:coreProperties>
</file>